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<sst xmlns="http://schemas.openxmlformats.org/spreadsheetml/2006/main" count="75" uniqueCount="75">
  <si>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</si>
  <si>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</si>
  <si>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</si>
  <si>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</si>
  <si>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</si>
  <si>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</si>
  <si>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</si>
  <si>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</si>
  <si>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</si>
  <si>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</si>
  <si>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</si>
  <si>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</si>
  <si>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</si>
  <si>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</si>
  <si>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</si>
  <si>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</si>
  <si>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</si>
  <si>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</si>
  <si>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</si>
  <si>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</si>
  <si>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</si>
  <si>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</si>
  <si>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</si>
  <si>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</si>
  <si>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</si>
  <si>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</si>
  <si>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</si>
  <si>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</si>
  <si>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</si>
  <si>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</si>
  <si>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</si>
  <si>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</si>
  <si>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</si>
  <si>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</si>
  <si>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</si>
  <si>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</si>
  <si>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</si>
  <si>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</si>
  <si>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</si>
  <si>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</si>
  <si>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</si>
  <si>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</si>
  <si>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</si>
  <si>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</si>
  <si>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</si>
  <si>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</si>
  <si>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</si>
  <si>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</si>
  <si>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</si>
  <si>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</si>
  <si>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</si>
  <si>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</si>
  <si>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</si>
  <si>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</si>
  <si>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</si>
  <si>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</si>
  <si>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</si>
  <si>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</si>
  <si>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</si>
  <si>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</si>
  <si>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</si>
  <si>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</si>
  <si>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</si>
  <si>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</si>
  <si>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</si>
  <si>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</si>
  <si>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</si>
  <si>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</si>
  <si>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</si>
  <si>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</si>
  <si>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</si>
  <si>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</si>
  <si>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</si>
  <si>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ZACATLÁN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</si>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</sst>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76200</xdr:rowOff>
    </xdr:from>
    <xdr:to>
      <xdr:col>1</xdr:col>
      <xdr:colOff>1714500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4" activePane="bottomLeft" state="frozen"/>
      <selection pane="topLeft" activeCell="A1" sqref="A1"/>
      <selection pane="bottomLeft" activeCell="K3" sqref="K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22376000</v>
      </c>
      <c r="D10" s="4">
        <v>4553623</v>
      </c>
      <c r="E10" s="3">
        <f>C10+D10</f>
        <v>26929623</v>
      </c>
      <c r="F10" s="4">
        <v>26630377</v>
      </c>
      <c r="G10" s="4">
        <v>26630377</v>
      </c>
      <c r="H10" s="3">
        <f>G10-C10</f>
        <v>4254377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24724000</v>
      </c>
      <c r="D13" s="4">
        <v>-1412352.06</v>
      </c>
      <c r="E13" s="3">
        <f t="shared" si="0"/>
        <v>23311647.94</v>
      </c>
      <c r="F13" s="4">
        <v>18272728.67</v>
      </c>
      <c r="G13" s="4">
        <v>18272728.67</v>
      </c>
      <c r="H13" s="3">
        <f t="shared" si="1"/>
        <v>-6451271.329999998</v>
      </c>
    </row>
    <row r="14" spans="2:8" ht="12.75">
      <c r="B14" s="20" t="s">
        <v>16</v>
      </c>
      <c r="C14" s="3">
        <v>97000</v>
      </c>
      <c r="D14" s="4">
        <v>15.08</v>
      </c>
      <c r="E14" s="3">
        <f t="shared" si="0"/>
        <v>97015.08</v>
      </c>
      <c r="F14" s="4">
        <v>3137.04</v>
      </c>
      <c r="G14" s="4">
        <v>3137.04</v>
      </c>
      <c r="H14" s="3">
        <f t="shared" si="1"/>
        <v>-93862.96</v>
      </c>
    </row>
    <row r="15" spans="2:8" ht="12.75">
      <c r="B15" s="20" t="s">
        <v>17</v>
      </c>
      <c r="C15" s="3">
        <v>4670000</v>
      </c>
      <c r="D15" s="4">
        <v>500000</v>
      </c>
      <c r="E15" s="3">
        <f t="shared" si="0"/>
        <v>5170000</v>
      </c>
      <c r="F15" s="4">
        <v>4064418.63</v>
      </c>
      <c r="G15" s="4">
        <v>4064418.63</v>
      </c>
      <c r="H15" s="3">
        <f t="shared" si="1"/>
        <v>-605581.3700000001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123776000</v>
      </c>
      <c r="D17" s="5">
        <f t="shared" si="2"/>
        <v>26246531.95</v>
      </c>
      <c r="E17" s="5">
        <f t="shared" si="2"/>
        <v>150022531.95</v>
      </c>
      <c r="F17" s="5">
        <f t="shared" si="2"/>
        <v>103768746.44</v>
      </c>
      <c r="G17" s="5">
        <f t="shared" si="2"/>
        <v>103768746.44</v>
      </c>
      <c r="H17" s="5">
        <f t="shared" si="2"/>
        <v>-20007253.559999995</v>
      </c>
    </row>
    <row r="18" spans="2:8" ht="12.75">
      <c r="B18" s="21" t="s">
        <v>18</v>
      </c>
      <c r="C18" s="3">
        <v>86990000</v>
      </c>
      <c r="D18" s="4">
        <v>12884578</v>
      </c>
      <c r="E18" s="3">
        <f t="shared" si="0"/>
        <v>99874578</v>
      </c>
      <c r="F18" s="4">
        <v>67153596.9</v>
      </c>
      <c r="G18" s="4">
        <v>67153596.9</v>
      </c>
      <c r="H18" s="3">
        <f>G18-C18</f>
        <v>-19836403.099999994</v>
      </c>
    </row>
    <row r="19" spans="2:8" ht="12.75">
      <c r="B19" s="21" t="s">
        <v>19</v>
      </c>
      <c r="C19" s="3">
        <v>24443000</v>
      </c>
      <c r="D19" s="4">
        <v>4555712</v>
      </c>
      <c r="E19" s="3">
        <f t="shared" si="0"/>
        <v>28998712</v>
      </c>
      <c r="F19" s="4">
        <v>18890903.11</v>
      </c>
      <c r="G19" s="4">
        <v>18890903.11</v>
      </c>
      <c r="H19" s="3">
        <f aca="true" t="shared" si="3" ref="H19:H40">G19-C19</f>
        <v>-5552096.890000001</v>
      </c>
    </row>
    <row r="20" spans="2:8" ht="12.75">
      <c r="B20" s="21" t="s">
        <v>20</v>
      </c>
      <c r="C20" s="3">
        <v>4174000</v>
      </c>
      <c r="D20" s="4">
        <v>2042640</v>
      </c>
      <c r="E20" s="3">
        <f t="shared" si="0"/>
        <v>6216640</v>
      </c>
      <c r="F20" s="4">
        <v>4795486.77</v>
      </c>
      <c r="G20" s="4">
        <v>4795486.77</v>
      </c>
      <c r="H20" s="3">
        <f t="shared" si="3"/>
        <v>621486.7699999996</v>
      </c>
    </row>
    <row r="21" spans="2:8" ht="12.75">
      <c r="B21" s="21" t="s">
        <v>21</v>
      </c>
      <c r="C21" s="3">
        <v>904000</v>
      </c>
      <c r="D21" s="4">
        <v>103928</v>
      </c>
      <c r="E21" s="3">
        <f t="shared" si="0"/>
        <v>1007928</v>
      </c>
      <c r="F21" s="4">
        <v>630291.57</v>
      </c>
      <c r="G21" s="4">
        <v>630291.57</v>
      </c>
      <c r="H21" s="3">
        <f t="shared" si="3"/>
        <v>-273708.43000000005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1756000</v>
      </c>
      <c r="D23" s="4">
        <v>-180839</v>
      </c>
      <c r="E23" s="3">
        <f t="shared" si="0"/>
        <v>1575161</v>
      </c>
      <c r="F23" s="4">
        <v>876365.81</v>
      </c>
      <c r="G23" s="4">
        <v>876365.81</v>
      </c>
      <c r="H23" s="3">
        <f t="shared" si="3"/>
        <v>-879634.19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1718000</v>
      </c>
      <c r="D26" s="4">
        <v>82100</v>
      </c>
      <c r="E26" s="3">
        <f t="shared" si="0"/>
        <v>1800100</v>
      </c>
      <c r="F26" s="4">
        <v>1039959.35</v>
      </c>
      <c r="G26" s="4">
        <v>1039959.35</v>
      </c>
      <c r="H26" s="3">
        <f t="shared" si="3"/>
        <v>-678040.65</v>
      </c>
    </row>
    <row r="27" spans="2:8" ht="12.75">
      <c r="B27" s="21" t="s">
        <v>27</v>
      </c>
      <c r="C27" s="3">
        <v>3791000</v>
      </c>
      <c r="D27" s="4">
        <v>926807</v>
      </c>
      <c r="E27" s="3">
        <f t="shared" si="0"/>
        <v>4717807</v>
      </c>
      <c r="F27" s="4">
        <v>4586098.76</v>
      </c>
      <c r="G27" s="4">
        <v>4586098.76</v>
      </c>
      <c r="H27" s="3">
        <f t="shared" si="3"/>
        <v>795098.7599999998</v>
      </c>
    </row>
    <row r="28" spans="2:8" ht="25.5">
      <c r="B28" s="22" t="s">
        <v>28</v>
      </c>
      <c r="C28" s="3">
        <v>0</v>
      </c>
      <c r="D28" s="4">
        <v>5831605.95</v>
      </c>
      <c r="E28" s="3">
        <f t="shared" si="0"/>
        <v>5831605.95</v>
      </c>
      <c r="F28" s="4">
        <v>5796044.17</v>
      </c>
      <c r="G28" s="4">
        <v>5796044.17</v>
      </c>
      <c r="H28" s="3">
        <f t="shared" si="3"/>
        <v>5796044.17</v>
      </c>
    </row>
    <row r="29" spans="2:8" ht="25.5">
      <c r="B29" s="24" t="s">
        <v>29</v>
      </c>
      <c r="C29" s="3">
        <f aca="true" t="shared" si="4" ref="C29:H29">SUM(C30:C34)</f>
        <v>1783000</v>
      </c>
      <c r="D29" s="3">
        <f t="shared" si="4"/>
        <v>321669.59</v>
      </c>
      <c r="E29" s="3">
        <f t="shared" si="4"/>
        <v>2104669.59</v>
      </c>
      <c r="F29" s="3">
        <f t="shared" si="4"/>
        <v>1617891.3099999998</v>
      </c>
      <c r="G29" s="3">
        <f t="shared" si="4"/>
        <v>1617891.3099999998</v>
      </c>
      <c r="H29" s="3">
        <f t="shared" si="4"/>
        <v>-165108.69000000006</v>
      </c>
    </row>
    <row r="30" spans="2:8" ht="12.75">
      <c r="B30" s="21" t="s">
        <v>30</v>
      </c>
      <c r="C30" s="3">
        <v>1000</v>
      </c>
      <c r="D30" s="4">
        <v>-637.41</v>
      </c>
      <c r="E30" s="3">
        <f t="shared" si="0"/>
        <v>362.59000000000003</v>
      </c>
      <c r="F30" s="4">
        <v>362.59</v>
      </c>
      <c r="G30" s="4">
        <v>362.59</v>
      </c>
      <c r="H30" s="3">
        <f t="shared" si="3"/>
        <v>-637.4100000000001</v>
      </c>
    </row>
    <row r="31" spans="2:8" ht="12.75">
      <c r="B31" s="21" t="s">
        <v>31</v>
      </c>
      <c r="C31" s="3">
        <v>342000</v>
      </c>
      <c r="D31" s="4">
        <v>12537</v>
      </c>
      <c r="E31" s="3">
        <f t="shared" si="0"/>
        <v>354537</v>
      </c>
      <c r="F31" s="4">
        <v>236357.6</v>
      </c>
      <c r="G31" s="4">
        <v>236357.6</v>
      </c>
      <c r="H31" s="3">
        <f t="shared" si="3"/>
        <v>-105642.4</v>
      </c>
    </row>
    <row r="32" spans="2:8" ht="12.75">
      <c r="B32" s="21" t="s">
        <v>32</v>
      </c>
      <c r="C32" s="3">
        <v>1418000</v>
      </c>
      <c r="D32" s="4">
        <v>312194</v>
      </c>
      <c r="E32" s="3">
        <f t="shared" si="0"/>
        <v>1730194</v>
      </c>
      <c r="F32" s="4">
        <v>1368633.93</v>
      </c>
      <c r="G32" s="4">
        <v>1368633.93</v>
      </c>
      <c r="H32" s="3">
        <f t="shared" si="3"/>
        <v>-49366.070000000065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22000</v>
      </c>
      <c r="D34" s="4">
        <v>-2424</v>
      </c>
      <c r="E34" s="3">
        <f t="shared" si="0"/>
        <v>19576</v>
      </c>
      <c r="F34" s="4">
        <v>12537.19</v>
      </c>
      <c r="G34" s="4">
        <v>12537.19</v>
      </c>
      <c r="H34" s="3">
        <f t="shared" si="3"/>
        <v>-9462.81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7307265</v>
      </c>
      <c r="D36" s="3">
        <f t="shared" si="5"/>
        <v>5500130.37</v>
      </c>
      <c r="E36" s="3">
        <f t="shared" si="5"/>
        <v>12807395.370000001</v>
      </c>
      <c r="F36" s="3">
        <f t="shared" si="5"/>
        <v>10759663.97</v>
      </c>
      <c r="G36" s="3">
        <f t="shared" si="5"/>
        <v>10759663.97</v>
      </c>
      <c r="H36" s="3">
        <f t="shared" si="5"/>
        <v>3452398.9700000007</v>
      </c>
    </row>
    <row r="37" spans="2:8" ht="12.75">
      <c r="B37" s="21" t="s">
        <v>36</v>
      </c>
      <c r="C37" s="3">
        <v>7307265</v>
      </c>
      <c r="D37" s="4">
        <v>5500130.37</v>
      </c>
      <c r="E37" s="3">
        <f t="shared" si="0"/>
        <v>12807395.370000001</v>
      </c>
      <c r="F37" s="4">
        <v>10759663.97</v>
      </c>
      <c r="G37" s="4">
        <v>10759663.97</v>
      </c>
      <c r="H37" s="3">
        <f t="shared" si="3"/>
        <v>3452398.9700000007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184733265</v>
      </c>
      <c r="D42" s="8">
        <f t="shared" si="7"/>
        <v>35709617.93</v>
      </c>
      <c r="E42" s="8">
        <f t="shared" si="7"/>
        <v>220442882.92999998</v>
      </c>
      <c r="F42" s="8">
        <f t="shared" si="7"/>
        <v>165116963.06</v>
      </c>
      <c r="G42" s="8">
        <f t="shared" si="7"/>
        <v>165116963.06</v>
      </c>
      <c r="H42" s="8">
        <f t="shared" si="7"/>
        <v>-19616301.93999999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160430000</v>
      </c>
      <c r="D47" s="3">
        <f t="shared" si="8"/>
        <v>20052953.35</v>
      </c>
      <c r="E47" s="3">
        <f t="shared" si="8"/>
        <v>180482953.35000002</v>
      </c>
      <c r="F47" s="3">
        <f t="shared" si="8"/>
        <v>134084605.05</v>
      </c>
      <c r="G47" s="3">
        <f t="shared" si="8"/>
        <v>134084605.05</v>
      </c>
      <c r="H47" s="3">
        <f t="shared" si="8"/>
        <v>-26345394.950000003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93049000</v>
      </c>
      <c r="D50" s="4">
        <v>9837183.12</v>
      </c>
      <c r="E50" s="3">
        <f t="shared" si="9"/>
        <v>102886183.12</v>
      </c>
      <c r="F50" s="4">
        <v>82331512.8</v>
      </c>
      <c r="G50" s="4">
        <v>82331512.8</v>
      </c>
      <c r="H50" s="3">
        <f t="shared" si="10"/>
        <v>-10717487.200000003</v>
      </c>
    </row>
    <row r="51" spans="2:8" ht="38.25">
      <c r="B51" s="22" t="s">
        <v>46</v>
      </c>
      <c r="C51" s="3">
        <v>67381000</v>
      </c>
      <c r="D51" s="4">
        <v>10215770.23</v>
      </c>
      <c r="E51" s="3">
        <f t="shared" si="9"/>
        <v>77596770.23</v>
      </c>
      <c r="F51" s="4">
        <v>51753092.25</v>
      </c>
      <c r="G51" s="4">
        <v>51753092.25</v>
      </c>
      <c r="H51" s="3">
        <f t="shared" si="10"/>
        <v>-15627907.75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1076735</v>
      </c>
      <c r="E56" s="3">
        <f t="shared" si="11"/>
        <v>1076735</v>
      </c>
      <c r="F56" s="3">
        <f t="shared" si="11"/>
        <v>969061.5</v>
      </c>
      <c r="G56" s="3">
        <f t="shared" si="11"/>
        <v>969061.5</v>
      </c>
      <c r="H56" s="3">
        <f t="shared" si="11"/>
        <v>969061.5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1076735</v>
      </c>
      <c r="E60" s="3">
        <f t="shared" si="9"/>
        <v>1076735</v>
      </c>
      <c r="F60" s="4">
        <v>969061.5</v>
      </c>
      <c r="G60" s="4">
        <v>969061.5</v>
      </c>
      <c r="H60" s="3">
        <f t="shared" si="10"/>
        <v>969061.5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160430000</v>
      </c>
      <c r="D67" s="12">
        <f t="shared" si="13"/>
        <v>21129688.35</v>
      </c>
      <c r="E67" s="12">
        <f t="shared" si="13"/>
        <v>181559688.35000002</v>
      </c>
      <c r="F67" s="12">
        <f t="shared" si="13"/>
        <v>135053666.55</v>
      </c>
      <c r="G67" s="12">
        <f t="shared" si="13"/>
        <v>135053666.55</v>
      </c>
      <c r="H67" s="12">
        <f t="shared" si="13"/>
        <v>-25376333.450000003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26362999.95</v>
      </c>
      <c r="E69" s="12">
        <f t="shared" si="14"/>
        <v>26362999.95</v>
      </c>
      <c r="F69" s="12">
        <f t="shared" si="14"/>
        <v>26362999.95</v>
      </c>
      <c r="G69" s="12">
        <f t="shared" si="14"/>
        <v>26362999.95</v>
      </c>
      <c r="H69" s="12">
        <f t="shared" si="14"/>
        <v>26362999.95</v>
      </c>
    </row>
    <row r="70" spans="2:8" ht="12.75">
      <c r="B70" s="23" t="s">
        <v>62</v>
      </c>
      <c r="C70" s="3">
        <v>0</v>
      </c>
      <c r="D70" s="4">
        <v>26362999.95</v>
      </c>
      <c r="E70" s="3">
        <f>C70+D70</f>
        <v>26362999.95</v>
      </c>
      <c r="F70" s="4">
        <v>26362999.95</v>
      </c>
      <c r="G70" s="4">
        <v>26362999.95</v>
      </c>
      <c r="H70" s="3">
        <f>G70-C70</f>
        <v>26362999.95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345163265</v>
      </c>
      <c r="D72" s="12">
        <f t="shared" si="15"/>
        <v>83202306.23</v>
      </c>
      <c r="E72" s="12">
        <f t="shared" si="15"/>
        <v>428365571.22999996</v>
      </c>
      <c r="F72" s="12">
        <f t="shared" si="15"/>
        <v>326533629.56</v>
      </c>
      <c r="G72" s="12">
        <f t="shared" si="15"/>
        <v>326533629.56</v>
      </c>
      <c r="H72" s="12">
        <f t="shared" si="15"/>
        <v>-18629635.439999994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2023-10-26T18:54:20Z</dcterms:modified>
  <cp:category/>
  <cp:version/>
  <cp:contentType/>
  <cp:contentStatus/>
</cp:coreProperties>
</file>